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20" yWindow="720" windowWidth="36200" windowHeight="17640" tabRatio="500"/>
  </bookViews>
  <sheets>
    <sheet name="Summary (4)" sheetId="1" r:id="rId1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" l="1"/>
  <c r="C58" i="1"/>
  <c r="C49" i="1"/>
  <c r="C29" i="1"/>
</calcChain>
</file>

<file path=xl/sharedStrings.xml><?xml version="1.0" encoding="utf-8"?>
<sst xmlns="http://schemas.openxmlformats.org/spreadsheetml/2006/main" count="298" uniqueCount="223">
  <si>
    <t xml:space="preserve">C&amp;W STRATEGIC EMPLOYMENT LAND SUPPLY </t>
  </si>
  <si>
    <r>
      <rPr>
        <b/>
        <sz val="14"/>
        <rFont val="Calibri"/>
        <family val="2"/>
        <charset val="1"/>
      </rPr>
      <t xml:space="preserve">AVAILABLE STRATEGIC EMPLOYMENT LAND </t>
    </r>
    <r>
      <rPr>
        <b/>
        <sz val="10"/>
        <rFont val="Calibri"/>
        <family val="2"/>
        <charset val="1"/>
      </rPr>
      <t>(sites originally over 5 Ha)</t>
    </r>
  </si>
  <si>
    <t>SUMMARY</t>
  </si>
  <si>
    <t>"OVEN READY "EMPLOYMENT SITES - immediately available</t>
  </si>
  <si>
    <t>LA area</t>
  </si>
  <si>
    <t>Currently  Available Land(Ha) est</t>
  </si>
  <si>
    <t>Status</t>
  </si>
  <si>
    <t>Status/Planning Designation</t>
  </si>
  <si>
    <t>Main Use</t>
  </si>
  <si>
    <t>Progress (est)</t>
  </si>
  <si>
    <t>Developer/Owner</t>
  </si>
  <si>
    <t>Other Comments and Observations</t>
  </si>
  <si>
    <t>Prologis Ryton</t>
  </si>
  <si>
    <t>RBC</t>
  </si>
  <si>
    <t>COMPLETED</t>
  </si>
  <si>
    <t>Near complete</t>
  </si>
  <si>
    <t xml:space="preserve">B2 ,B8. </t>
  </si>
  <si>
    <t>Prologis</t>
  </si>
  <si>
    <t>Radio Station Site(Houlton)</t>
  </si>
  <si>
    <t>Allocated .not started</t>
  </si>
  <si>
    <t xml:space="preserve">Not Started </t>
  </si>
  <si>
    <t>B1,B2/all available</t>
  </si>
  <si>
    <t>Urban &amp;Civic</t>
  </si>
  <si>
    <t>Total allocation is 17Ha.Services to boundary. Max Size limit on built units B1&amp;B2.David Lloyd Leisure proposal consentedon part (2020)</t>
  </si>
  <si>
    <t xml:space="preserve"> "Prospero".Rolls Royce Campus,Ansty </t>
  </si>
  <si>
    <t>u/c</t>
  </si>
  <si>
    <t xml:space="preserve">Windfall </t>
  </si>
  <si>
    <t>B1,B2part  complete</t>
  </si>
  <si>
    <t>Opus Land  /Rolls Royce</t>
  </si>
  <si>
    <t>Redevelopnment Proposals for former RR works .Jan 2021 consent added for 160,000 sqm of new units for redevelopment of adjoining footprint on 44Ha eba.</t>
  </si>
  <si>
    <t>SW Rugby SUE Employment Area(Symmetry Park)</t>
  </si>
  <si>
    <t>Under Construction /commited</t>
  </si>
  <si>
    <t xml:space="preserve">Brief Approved </t>
  </si>
  <si>
    <t>B8 .</t>
  </si>
  <si>
    <t>Not Started</t>
  </si>
  <si>
    <t>Titrax Symmetry</t>
  </si>
  <si>
    <t>Increased allocation to 111 acres2022..Mainly logistics .1.9m sq ft Outline Consent 2020.Detailed consent for 2 units granted on 07.April 21.Pre let to Iron Mountain</t>
  </si>
  <si>
    <t>Tournament Fields</t>
  </si>
  <si>
    <t>WDC</t>
  </si>
  <si>
    <t xml:space="preserve">Largely complete </t>
  </si>
  <si>
    <t xml:space="preserve">near complete </t>
  </si>
  <si>
    <t xml:space="preserve">B1,B2,B8 </t>
  </si>
  <si>
    <t>75%?</t>
  </si>
  <si>
    <t>Sackville Devpts</t>
  </si>
  <si>
    <t>Update from Wareings. Required planning consents granted Nov 2017 .More spec units commissioned.Small area remains.</t>
  </si>
  <si>
    <t>Spa Park, Leamington Spa</t>
  </si>
  <si>
    <t>Allocated</t>
  </si>
  <si>
    <t>B1,B2,B8e</t>
  </si>
  <si>
    <t>Under Construction</t>
  </si>
  <si>
    <t>Stoford Developments</t>
  </si>
  <si>
    <t>Former A P site ..Approx 290,000 sqft available  in addition to existing .Adjacent to Megalab site</t>
  </si>
  <si>
    <t>Abbey Park,Business Park</t>
  </si>
  <si>
    <t>Allocated .Part complete u/c</t>
  </si>
  <si>
    <t>U/c</t>
  </si>
  <si>
    <t>B1,B2/60% complete</t>
  </si>
  <si>
    <t>60% complete</t>
  </si>
  <si>
    <t>DL Pension Fund</t>
  </si>
  <si>
    <t>Phase2 comprising 5 buildings,150,000 sq ft underway.More capacity in future.</t>
  </si>
  <si>
    <t>Friargate ,Coventry</t>
  </si>
  <si>
    <t>CCC</t>
  </si>
  <si>
    <t xml:space="preserve">Allocated .Phase1 complete </t>
  </si>
  <si>
    <t>U/C</t>
  </si>
  <si>
    <t>B1,/40% complete</t>
  </si>
  <si>
    <t>CCC&amp; partners</t>
  </si>
  <si>
    <t xml:space="preserve">Flagship office development . First  Unit occupied Nov 17.Phase 2 coomenced .Pre let achieved. </t>
  </si>
  <si>
    <t>Warwickshire Gateway (north  -ext to Whitley South BP)</t>
  </si>
  <si>
    <t>WDC/CCC</t>
  </si>
  <si>
    <t>Allocated Adopted Plan</t>
  </si>
  <si>
    <t>B1,B2,B8</t>
  </si>
  <si>
    <t>Roxhill,JLR  and others</t>
  </si>
  <si>
    <t xml:space="preserve"> Phase One contains UKBIC - circa.18,000sqm .Also accommodates Whitely Automotive Village (JLR) and related .4 acres under offer.</t>
  </si>
  <si>
    <t>Whitmore Park ,Holbrook</t>
  </si>
  <si>
    <t xml:space="preserve">Update  4 </t>
  </si>
  <si>
    <t>Allocated submitted Plan</t>
  </si>
  <si>
    <t>U/c.-mixed use</t>
  </si>
  <si>
    <t>mixed use</t>
  </si>
  <si>
    <t>Chancerygate  /Meggitt /Persimmon.</t>
  </si>
  <si>
    <t>Part of Local Plan housing allocation. Area now controlled by Graftongate-target small units on approx 13acres</t>
  </si>
  <si>
    <t>Birch Coppice (Core 42)</t>
  </si>
  <si>
    <t>NWBC</t>
  </si>
  <si>
    <t>B2 ,B8. / all available</t>
  </si>
  <si>
    <t>Hodgetts Estates/NWDC</t>
  </si>
  <si>
    <t>St Modwen /Tamworth Logistics Park.</t>
  </si>
  <si>
    <t>Appeal  granted</t>
  </si>
  <si>
    <t>B1,B2,B8/tbc</t>
  </si>
  <si>
    <t>St Modwen</t>
  </si>
  <si>
    <t>Hams Hall.</t>
  </si>
  <si>
    <t>?</t>
  </si>
  <si>
    <t>B1,B2,B8 60% complete</t>
  </si>
  <si>
    <t>Released from GB.Consent 2017 .Infrastructure underway  Now Part committed to BMW/JLR engine plantStorage Space on balance .</t>
  </si>
  <si>
    <t>Arden Rd ,Alcester</t>
  </si>
  <si>
    <t>SDC</t>
  </si>
  <si>
    <t>B1,B2,B8/UC</t>
  </si>
  <si>
    <t>UC</t>
  </si>
  <si>
    <t>Arden Estates/Graftongate Developments</t>
  </si>
  <si>
    <t>Application for approval of net  7.7 Ha .April 2017 .Approx half of siter under offer and under construction..Phase 2 balance approx 10 acres gross .</t>
  </si>
  <si>
    <t>Gorcott Hill,Mappleborough Green (nr Redditch)</t>
  </si>
  <si>
    <t xml:space="preserve">Developed </t>
  </si>
  <si>
    <t xml:space="preserve">Allocated -complete </t>
  </si>
  <si>
    <t xml:space="preserve">complete </t>
  </si>
  <si>
    <t>B8 -complete</t>
  </si>
  <si>
    <t>Complete?</t>
  </si>
  <si>
    <t>Developed by Amazon PLC for new distribution centre.Additional mezzanine now proposed -will delay opening to mid 2021 .</t>
  </si>
  <si>
    <t>Winyates Tri,Mappleborough Green (nr Redditch)</t>
  </si>
  <si>
    <t>Committed</t>
  </si>
  <si>
    <t>allocation</t>
  </si>
  <si>
    <t>Outline consent -see above .Subject to planning deal secured-marketing balance .</t>
  </si>
  <si>
    <t>Faultlands Employment area</t>
  </si>
  <si>
    <t>NBBC</t>
  </si>
  <si>
    <t>Allocated /not started</t>
  </si>
  <si>
    <t>allocation/application</t>
  </si>
  <si>
    <t>B1,B2,B8/all available</t>
  </si>
  <si>
    <t>Prelet?</t>
  </si>
  <si>
    <t>Arbury Estate/Axa /Baytree</t>
  </si>
  <si>
    <t xml:space="preserve"> Outline  92,904 sqm,B2,B8 on 16  Ha.Outline Granted 2021 ref 034901. Ground remediation underway Deatailed consent phase1.</t>
  </si>
  <si>
    <t xml:space="preserve">Sub Total </t>
  </si>
  <si>
    <t>"Imminent Sites" likely to be  available  to market in next 12 months</t>
  </si>
  <si>
    <t>Warwickshire Gateway (South)</t>
  </si>
  <si>
    <t>Allocated/UC</t>
  </si>
  <si>
    <t>consent on part</t>
  </si>
  <si>
    <t>Segro</t>
  </si>
  <si>
    <t xml:space="preserve">Outline consent 13.12.18 (subject to S106)Master Plan  shows 3.6m sq ft of B" and B* space. Started Major Infrastructur-Nov 19.60% Committed to Occupiers </t>
  </si>
  <si>
    <t>Alcester Road ,Stratford</t>
  </si>
  <si>
    <t>Application pending</t>
  </si>
  <si>
    <t>I M Properties</t>
  </si>
  <si>
    <t>Revised consent issued Oct 2019re 19/01402/OUT .5,43 Ha Car showe,13000sqm offices,24,000sqm B8,6000 sqm B2.A1 Buly 7400 sqm.Progress expected soon ?</t>
  </si>
  <si>
    <r>
      <rPr>
        <b/>
        <sz val="12"/>
        <color rgb="FF000000"/>
        <rFont val="Calibri"/>
        <family val="2"/>
        <charset val="1"/>
      </rPr>
      <t xml:space="preserve">sub total </t>
    </r>
    <r>
      <rPr>
        <b/>
        <sz val="8"/>
        <color rgb="FF000000"/>
        <rFont val="Calibri"/>
        <family val="2"/>
        <charset val="1"/>
      </rPr>
      <t>(rounded)</t>
    </r>
  </si>
  <si>
    <t>TOTAL IMMEDIATE/SHORT TERM SUPPLY (Ha)</t>
  </si>
  <si>
    <t>"Advanced"  allocated Local Plan Sites-timing dependant on ownership,infrastructure and demand.</t>
  </si>
  <si>
    <t>South of Horiba Tech Park(EZ)</t>
  </si>
  <si>
    <t>Advanced LP /NS</t>
  </si>
  <si>
    <t>Draft Local Plan</t>
  </si>
  <si>
    <t>B1,B2</t>
  </si>
  <si>
    <t>MIRA .</t>
  </si>
  <si>
    <t>West of Birch Coppice</t>
  </si>
  <si>
    <t>E Polesworth and Dordon</t>
  </si>
  <si>
    <t>Various incl BC</t>
  </si>
  <si>
    <t xml:space="preserve">Extensions to established area-See above delays </t>
  </si>
  <si>
    <t>Eastern Green ,Coventry</t>
  </si>
  <si>
    <t>Allocation/NS</t>
  </si>
  <si>
    <t>Allocation</t>
  </si>
  <si>
    <t>Hallam Land</t>
  </si>
  <si>
    <t xml:space="preserve">2625 dw. HIF grant provided. Mixed Use.-Outline Planning Appication aprroved, Infrastructure underway. .Uncertainty over timing of  commercial content </t>
  </si>
  <si>
    <t xml:space="preserve">Land at Bagington Fields </t>
  </si>
  <si>
    <t>Part owned by JLR</t>
  </si>
  <si>
    <t>Earmarked for expansion of JLR Global headquarters .On hold at Aug .19.Sold to JLR -off market</t>
  </si>
  <si>
    <t>Land east of Kenilworth (Thickthorne)</t>
  </si>
  <si>
    <t>Various incl WCC</t>
  </si>
  <si>
    <t>Development Brief Published .B1 &amp;B2 Uses.Requires major investment in infrastructure to open up large mixed area.Grant Bid to HCA.</t>
  </si>
  <si>
    <t>Stratford Road ,Warwick.</t>
  </si>
  <si>
    <t xml:space="preserve">Severn Trent </t>
  </si>
  <si>
    <t>Some infrastructure issues ?Adjoining STW. Solution required before development can take place.</t>
  </si>
  <si>
    <t>Stoneleigh Park,Warwick.</t>
  </si>
  <si>
    <t>tbc</t>
  </si>
  <si>
    <t xml:space="preserve">Le Salle investment Management </t>
  </si>
  <si>
    <t>Impacted by HS2 route may cause delay? Master Plan review .Uncertain situation -seeking clarification.</t>
  </si>
  <si>
    <t>Atherston Airfield</t>
  </si>
  <si>
    <t>Allocated.N/S</t>
  </si>
  <si>
    <t>Alscot Estate</t>
  </si>
  <si>
    <t>Reserved for Canal Quarter -this may alter as more pressure to increase housing content.</t>
  </si>
  <si>
    <t>Canal Quarter ,Stratford (part)</t>
  </si>
  <si>
    <t>Allocated Adopted plan</t>
  </si>
  <si>
    <t>Applications pending</t>
  </si>
  <si>
    <t>Various-multiple</t>
  </si>
  <si>
    <t>Mixed Use area ,employment ,may be nearer 3 Ha.Under review</t>
  </si>
  <si>
    <t>Long Marston "Eco town"new settlement</t>
  </si>
  <si>
    <t>Cala Plc.</t>
  </si>
  <si>
    <t>Requires infrastructure.Viability concern due to total. Cost.Small District Centre incl employment -application 2021</t>
  </si>
  <si>
    <t>Coton Park East</t>
  </si>
  <si>
    <t>Allocated /NS</t>
  </si>
  <si>
    <t>Wilson Bowden</t>
  </si>
  <si>
    <t>Extension to existing area-encourage small units .Planning Application</t>
  </si>
  <si>
    <t>Pheonix Way/Wilsons Lane,Nuneaton.</t>
  </si>
  <si>
    <t xml:space="preserve">Allocated </t>
  </si>
  <si>
    <t>Allocation  LP :EMP2</t>
  </si>
  <si>
    <t xml:space="preserve">Outline application submitted -to be determined ref 037237.Small residential content </t>
  </si>
  <si>
    <t>Bowling Green Lane,Nuneaton</t>
  </si>
  <si>
    <t>Allocation LP EMP7</t>
  </si>
  <si>
    <t xml:space="preserve">Clarify estimated timing.No app[lication yet </t>
  </si>
  <si>
    <t>Coventry Rd ,Nuneaton</t>
  </si>
  <si>
    <t xml:space="preserve">Allocated N/s </t>
  </si>
  <si>
    <t>Allocation  LP  EMP4.</t>
  </si>
  <si>
    <t>arbury</t>
  </si>
  <si>
    <t>Clarify estimated timing.No application yet</t>
  </si>
  <si>
    <t>sub total</t>
  </si>
  <si>
    <t>C&amp;W ESTIMATED- ALL SUPPLY (Ha)</t>
  </si>
  <si>
    <t>Other strategic sites. May contribute to C&amp;W supply but constraints or dedicated users</t>
  </si>
  <si>
    <t>Coventry Airport</t>
  </si>
  <si>
    <t>Consent for Gigafactory</t>
  </si>
  <si>
    <t>Cov City /Rigby Group</t>
  </si>
  <si>
    <t>Wellesbourne Campus -Univ of Warwick</t>
  </si>
  <si>
    <t>Windfall Oppourtunity</t>
  </si>
  <si>
    <t>B1,B2.</t>
  </si>
  <si>
    <t>University of Warwick</t>
  </si>
  <si>
    <t>Campus is now being marketed as business location .Report received in 2018 setting out strtagy .Not yet  part of any formal SDC  plan.</t>
  </si>
  <si>
    <t>Holly Lane ,Atherstone</t>
  </si>
  <si>
    <t>Aldi</t>
  </si>
  <si>
    <t>Exclusive for Aldi  expansion-Allocated</t>
  </si>
  <si>
    <t>JLR Works at Gaydon</t>
  </si>
  <si>
    <t xml:space="preserve">Applications granted </t>
  </si>
  <si>
    <t>JLR</t>
  </si>
  <si>
    <t>Reserved land.Gross area  from local plan  Clarify nett? Exclusive for JLR expansion .Allocated 2016</t>
  </si>
  <si>
    <t>Aston Martin at Gaydon</t>
  </si>
  <si>
    <t>AM Ltd</t>
  </si>
  <si>
    <t>Reserved for Exclusive expansion for Aston Martin cars</t>
  </si>
  <si>
    <t>Coleshill  Manor Properties</t>
  </si>
  <si>
    <t>Consents .timing ?</t>
  </si>
  <si>
    <t>B1 Offices</t>
  </si>
  <si>
    <t xml:space="preserve">I M Properties </t>
  </si>
  <si>
    <t>Impacted directly by HS2 construction .Unlikely to be avaiable in short term.</t>
  </si>
  <si>
    <t>Sub Total(Ha )</t>
  </si>
  <si>
    <t>TOTAL IDENTIFIED SUPPLY(Ha Strategic Sites only)</t>
  </si>
  <si>
    <t xml:space="preserve"> 549 plus</t>
  </si>
  <si>
    <t>Total LA Requirements estimate(Employment MOU)</t>
  </si>
  <si>
    <t>rounded.Figure derived from Employment MOU 2016 and cumulative sum if LP allocations in each area.</t>
  </si>
  <si>
    <t xml:space="preserve">APPENDIX B .CHAMBER OF COMMERCE </t>
  </si>
  <si>
    <t>near complete</t>
  </si>
  <si>
    <t>Consent granted Jan 2022.-5.7m sq ft .Seeking partner to implement .Not avaiable as general employment .</t>
  </si>
  <si>
    <t xml:space="preserve">B1/B2. Application submitted .Automotive related </t>
  </si>
  <si>
    <t>Part allotments requires replacement-see above .Delays likely.Extension to established area</t>
  </si>
  <si>
    <t>Hodgetts Estates /BC</t>
  </si>
  <si>
    <t xml:space="preserve">Now built out and fully let Small 0.3 ha plot remains </t>
  </si>
  <si>
    <t>All units now built and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</si>
</sst>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</font>
    <font>
      <b/>
      <sz val="12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name val="Calibri"/>
      <family val="2"/>
      <charset val="1"/>
    </font>
    <font>
      <sz val="12"/>
      <color rgb="FFC5E0B4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9"/>
      <name val="Calibri"/>
      <family val="2"/>
      <charset val="1"/>
    </font>
    <font>
      <sz val="10"/>
      <color rgb="FFA9D18E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81D41A"/>
      </patternFill>
    </fill>
    <fill>
      <patternFill patternType="solid">
        <fgColor theme="0"/>
        <bgColor rgb="FFC5E0B4"/>
      </patternFill>
    </fill>
    <fill>
      <patternFill patternType="solid">
        <fgColor theme="0"/>
        <bgColor rgb="FFFFD966"/>
      </patternFill>
    </fill>
    <fill>
      <patternFill patternType="solid">
        <fgColor theme="6"/>
        <bgColor rgb="FFFFE699"/>
      </patternFill>
    </fill>
    <fill>
      <patternFill patternType="solid">
        <fgColor rgb="FFB4C7E7"/>
        <bgColor rgb="FFCCCCFF"/>
      </patternFill>
    </fill>
    <fill>
      <patternFill patternType="solid">
        <fgColor theme="0"/>
        <bgColor rgb="FFCCCCFF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17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0" borderId="5" xfId="0" applyFont="1" applyBorder="1"/>
    <xf numFmtId="0" fontId="9" fillId="0" borderId="6" xfId="0" applyFont="1" applyBorder="1"/>
    <xf numFmtId="0" fontId="0" fillId="0" borderId="6" xfId="0" applyFont="1" applyBorder="1"/>
    <xf numFmtId="0" fontId="10" fillId="0" borderId="6" xfId="0" applyFont="1" applyBorder="1"/>
    <xf numFmtId="0" fontId="9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0" fillId="0" borderId="8" xfId="0" applyFont="1" applyBorder="1"/>
    <xf numFmtId="0" fontId="9" fillId="0" borderId="9" xfId="0" applyFont="1" applyBorder="1"/>
    <xf numFmtId="0" fontId="0" fillId="0" borderId="9" xfId="0" applyBorder="1"/>
    <xf numFmtId="0" fontId="10" fillId="0" borderId="9" xfId="0" applyFont="1" applyBorder="1"/>
    <xf numFmtId="0" fontId="9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0" fillId="0" borderId="11" xfId="0" applyFont="1" applyBorder="1"/>
    <xf numFmtId="0" fontId="9" fillId="0" borderId="12" xfId="0" applyFont="1" applyBorder="1"/>
    <xf numFmtId="0" fontId="0" fillId="0" borderId="12" xfId="0" applyFont="1" applyBorder="1"/>
    <xf numFmtId="0" fontId="10" fillId="0" borderId="0" xfId="0" applyFont="1"/>
    <xf numFmtId="9" fontId="0" fillId="0" borderId="0" xfId="0" applyNumberFormat="1"/>
    <xf numFmtId="0" fontId="9" fillId="0" borderId="0" xfId="0" applyFont="1" applyAlignment="1">
      <alignment wrapText="1"/>
    </xf>
    <xf numFmtId="0" fontId="10" fillId="0" borderId="9" xfId="0" applyFont="1" applyBorder="1" applyAlignment="1">
      <alignment wrapText="1"/>
    </xf>
    <xf numFmtId="0" fontId="0" fillId="0" borderId="9" xfId="0" applyBorder="1" applyAlignment="1">
      <alignment horizontal="right"/>
    </xf>
    <xf numFmtId="0" fontId="0" fillId="3" borderId="8" xfId="0" applyFont="1" applyFill="1" applyBorder="1"/>
    <xf numFmtId="0" fontId="9" fillId="3" borderId="9" xfId="0" applyFont="1" applyFill="1" applyBorder="1"/>
    <xf numFmtId="0" fontId="0" fillId="3" borderId="9" xfId="0" applyFill="1" applyBorder="1"/>
    <xf numFmtId="0" fontId="10" fillId="3" borderId="9" xfId="0" applyFont="1" applyFill="1" applyBorder="1"/>
    <xf numFmtId="0" fontId="9" fillId="3" borderId="12" xfId="0" applyFont="1" applyFill="1" applyBorder="1"/>
    <xf numFmtId="0" fontId="0" fillId="3" borderId="12" xfId="0" applyFont="1" applyFill="1" applyBorder="1"/>
    <xf numFmtId="0" fontId="9" fillId="3" borderId="9" xfId="0" applyFont="1" applyFill="1" applyBorder="1" applyAlignment="1">
      <alignment wrapText="1"/>
    </xf>
    <xf numFmtId="0" fontId="10" fillId="3" borderId="10" xfId="0" applyFont="1" applyFill="1" applyBorder="1" applyAlignment="1">
      <alignment wrapText="1"/>
    </xf>
    <xf numFmtId="0" fontId="11" fillId="0" borderId="9" xfId="0" applyFont="1" applyBorder="1"/>
    <xf numFmtId="0" fontId="4" fillId="0" borderId="9" xfId="0" applyFont="1" applyBorder="1"/>
    <xf numFmtId="0" fontId="8" fillId="4" borderId="8" xfId="0" applyFont="1" applyFill="1" applyBorder="1"/>
    <xf numFmtId="0" fontId="3" fillId="4" borderId="9" xfId="0" applyFont="1" applyFill="1" applyBorder="1"/>
    <xf numFmtId="0" fontId="8" fillId="4" borderId="9" xfId="0" applyFont="1" applyFill="1" applyBorder="1"/>
    <xf numFmtId="0" fontId="12" fillId="4" borderId="9" xfId="0" applyFont="1" applyFill="1" applyBorder="1"/>
    <xf numFmtId="0" fontId="13" fillId="4" borderId="9" xfId="0" applyFont="1" applyFill="1" applyBorder="1"/>
    <xf numFmtId="0" fontId="13" fillId="4" borderId="9" xfId="0" applyFont="1" applyFill="1" applyBorder="1" applyAlignment="1">
      <alignment wrapText="1"/>
    </xf>
    <xf numFmtId="0" fontId="13" fillId="4" borderId="10" xfId="0" applyFont="1" applyFill="1" applyBorder="1" applyAlignment="1">
      <alignment wrapText="1"/>
    </xf>
    <xf numFmtId="0" fontId="4" fillId="0" borderId="8" xfId="0" applyFont="1" applyBorder="1"/>
    <xf numFmtId="0" fontId="15" fillId="5" borderId="8" xfId="0" applyFont="1" applyFill="1" applyBorder="1"/>
    <xf numFmtId="0" fontId="9" fillId="5" borderId="9" xfId="0" applyFont="1" applyFill="1" applyBorder="1"/>
    <xf numFmtId="0" fontId="4" fillId="5" borderId="9" xfId="0" applyFont="1" applyFill="1" applyBorder="1"/>
    <xf numFmtId="0" fontId="10" fillId="5" borderId="9" xfId="0" applyFont="1" applyFill="1" applyBorder="1"/>
    <xf numFmtId="0" fontId="0" fillId="5" borderId="9" xfId="0" applyFill="1" applyBorder="1"/>
    <xf numFmtId="0" fontId="9" fillId="5" borderId="9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0" fillId="6" borderId="8" xfId="0" applyFill="1" applyBorder="1"/>
    <xf numFmtId="0" fontId="9" fillId="6" borderId="9" xfId="0" applyFont="1" applyFill="1" applyBorder="1"/>
    <xf numFmtId="0" fontId="4" fillId="6" borderId="9" xfId="0" applyFont="1" applyFill="1" applyBorder="1"/>
    <xf numFmtId="0" fontId="10" fillId="6" borderId="9" xfId="0" applyFont="1" applyFill="1" applyBorder="1"/>
    <xf numFmtId="0" fontId="0" fillId="6" borderId="9" xfId="0" applyFill="1" applyBorder="1"/>
    <xf numFmtId="0" fontId="9" fillId="6" borderId="9" xfId="0" applyFont="1" applyFill="1" applyBorder="1" applyAlignment="1">
      <alignment wrapText="1"/>
    </xf>
    <xf numFmtId="0" fontId="10" fillId="6" borderId="10" xfId="0" applyFont="1" applyFill="1" applyBorder="1" applyAlignment="1">
      <alignment wrapText="1"/>
    </xf>
    <xf numFmtId="0" fontId="8" fillId="7" borderId="8" xfId="0" applyFont="1" applyFill="1" applyBorder="1"/>
    <xf numFmtId="0" fontId="16" fillId="7" borderId="9" xfId="0" applyFont="1" applyFill="1" applyBorder="1"/>
    <xf numFmtId="0" fontId="8" fillId="7" borderId="9" xfId="0" applyFont="1" applyFill="1" applyBorder="1"/>
    <xf numFmtId="0" fontId="12" fillId="7" borderId="9" xfId="0" applyFont="1" applyFill="1" applyBorder="1"/>
    <xf numFmtId="0" fontId="3" fillId="7" borderId="9" xfId="0" applyFont="1" applyFill="1" applyBorder="1"/>
    <xf numFmtId="0" fontId="16" fillId="7" borderId="9" xfId="0" applyFont="1" applyFill="1" applyBorder="1" applyAlignment="1">
      <alignment wrapText="1"/>
    </xf>
    <xf numFmtId="0" fontId="17" fillId="7" borderId="10" xfId="0" applyFont="1" applyFill="1" applyBorder="1" applyAlignment="1">
      <alignment wrapText="1"/>
    </xf>
    <xf numFmtId="0" fontId="15" fillId="0" borderId="8" xfId="0" applyFont="1" applyBorder="1"/>
    <xf numFmtId="0" fontId="18" fillId="0" borderId="9" xfId="0" applyFont="1" applyBorder="1"/>
    <xf numFmtId="0" fontId="4" fillId="8" borderId="8" xfId="0" applyFont="1" applyFill="1" applyBorder="1" applyAlignment="1">
      <alignment wrapText="1"/>
    </xf>
    <xf numFmtId="0" fontId="9" fillId="8" borderId="9" xfId="0" applyFont="1" applyFill="1" applyBorder="1"/>
    <xf numFmtId="0" fontId="4" fillId="8" borderId="9" xfId="0" applyFont="1" applyFill="1" applyBorder="1"/>
    <xf numFmtId="0" fontId="10" fillId="8" borderId="9" xfId="0" applyFont="1" applyFill="1" applyBorder="1"/>
    <xf numFmtId="0" fontId="0" fillId="8" borderId="9" xfId="0" applyFill="1" applyBorder="1"/>
    <xf numFmtId="0" fontId="9" fillId="8" borderId="9" xfId="0" applyFont="1" applyFill="1" applyBorder="1" applyAlignment="1">
      <alignment wrapText="1"/>
    </xf>
    <xf numFmtId="0" fontId="10" fillId="8" borderId="10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0" fontId="9" fillId="9" borderId="6" xfId="0" applyFont="1" applyFill="1" applyBorder="1"/>
    <xf numFmtId="0" fontId="4" fillId="9" borderId="12" xfId="0" applyFont="1" applyFill="1" applyBorder="1"/>
    <xf numFmtId="0" fontId="10" fillId="9" borderId="6" xfId="0" applyFont="1" applyFill="1" applyBorder="1"/>
    <xf numFmtId="0" fontId="0" fillId="9" borderId="6" xfId="0" applyFill="1" applyBorder="1"/>
    <xf numFmtId="0" fontId="9" fillId="9" borderId="6" xfId="0" applyFont="1" applyFill="1" applyBorder="1" applyAlignment="1">
      <alignment wrapText="1"/>
    </xf>
    <xf numFmtId="0" fontId="10" fillId="9" borderId="7" xfId="0" applyFont="1" applyFill="1" applyBorder="1" applyAlignment="1">
      <alignment wrapText="1"/>
    </xf>
    <xf numFmtId="0" fontId="4" fillId="0" borderId="5" xfId="0" applyFont="1" applyBorder="1"/>
    <xf numFmtId="0" fontId="19" fillId="0" borderId="8" xfId="0" applyFont="1" applyBorder="1"/>
    <xf numFmtId="0" fontId="4" fillId="0" borderId="12" xfId="0" applyFont="1" applyBorder="1"/>
    <xf numFmtId="0" fontId="20" fillId="0" borderId="8" xfId="0" applyFont="1" applyBorder="1"/>
    <xf numFmtId="0" fontId="21" fillId="0" borderId="9" xfId="0" applyFont="1" applyBorder="1"/>
    <xf numFmtId="0" fontId="22" fillId="0" borderId="9" xfId="0" applyFont="1" applyBorder="1" applyAlignment="1">
      <alignment horizontal="left"/>
    </xf>
    <xf numFmtId="0" fontId="23" fillId="0" borderId="9" xfId="0" applyFont="1" applyBorder="1"/>
    <xf numFmtId="0" fontId="23" fillId="0" borderId="9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10" fillId="0" borderId="14" xfId="0" applyFont="1" applyBorder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0" fillId="0" borderId="8" xfId="0" applyFont="1" applyFill="1" applyBorder="1"/>
    <xf numFmtId="0" fontId="0" fillId="0" borderId="0" xfId="0" applyFill="1"/>
    <xf numFmtId="0" fontId="0" fillId="0" borderId="9" xfId="0" applyFill="1" applyBorder="1"/>
    <xf numFmtId="0" fontId="0" fillId="0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477440</xdr:colOff>
      <xdr:row>11</xdr:row>
      <xdr:rowOff>60960</xdr:rowOff>
    </xdr:from>
    <xdr:to>
      <xdr:col>2</xdr:col>
      <xdr:colOff>646480</xdr:colOff>
      <xdr:row>12</xdr:row>
      <xdr:rowOff>167880</xdr:rowOff>
    </xdr:to>
    <xdr:sp macro="" textlink="">
      <xdr:nvSpPr>
        <xdr:cNvPr id="2" name="TextBox 1"/>
        <xdr:cNvSpPr/>
      </xdr:nvSpPr>
      <xdr:spPr>
        <a:xfrm>
          <a:off x="5252640" y="2682240"/>
          <a:ext cx="169040" cy="299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1"/>
  <sheetViews>
    <sheetView tabSelected="1" topLeftCell="B1" zoomScale="125" zoomScaleNormal="125" zoomScalePageLayoutView="125" workbookViewId="0">
      <selection activeCell="I6" sqref="I6"/>
    </sheetView>
  </sheetViews>
  <sheetFormatPr baseColWidth="10" defaultColWidth="8.5" defaultRowHeight="15" x14ac:dyDescent="0"/>
  <cols>
    <col min="1" max="1" width="54.6640625" customWidth="1"/>
    <col min="2" max="2" width="8" customWidth="1"/>
    <col min="3" max="3" width="9.33203125" customWidth="1"/>
    <col min="4" max="4" width="21.6640625" customWidth="1"/>
    <col min="5" max="5" width="12.6640625" hidden="1" customWidth="1"/>
    <col min="6" max="7" width="19.5" customWidth="1"/>
    <col min="8" max="8" width="17.6640625" style="1" customWidth="1"/>
    <col min="9" max="9" width="126.33203125" style="1" customWidth="1"/>
  </cols>
  <sheetData>
    <row r="1" spans="1:9">
      <c r="A1" t="s">
        <v>215</v>
      </c>
    </row>
    <row r="2" spans="1:9">
      <c r="A2" t="s">
        <v>0</v>
      </c>
    </row>
    <row r="3" spans="1:9" ht="18">
      <c r="A3" s="2" t="s">
        <v>1</v>
      </c>
      <c r="B3" s="3"/>
    </row>
    <row r="4" spans="1:9">
      <c r="A4" s="107"/>
      <c r="D4" s="4"/>
      <c r="E4" s="5"/>
      <c r="F4" s="5"/>
      <c r="G4" s="5"/>
      <c r="H4" s="6"/>
      <c r="I4" s="6"/>
    </row>
    <row r="5" spans="1:9" ht="21" thickBot="1">
      <c r="A5" s="7" t="s">
        <v>2</v>
      </c>
      <c r="C5" s="8"/>
      <c r="D5" s="8"/>
      <c r="E5" s="8"/>
      <c r="F5" s="8"/>
      <c r="G5" s="8"/>
      <c r="H5" s="9"/>
      <c r="I5" s="10">
        <v>2023</v>
      </c>
    </row>
    <row r="6" spans="1:9" ht="61" thickBot="1">
      <c r="A6" s="11" t="s">
        <v>3</v>
      </c>
      <c r="B6" s="12" t="s">
        <v>4</v>
      </c>
      <c r="C6" s="13" t="s">
        <v>5</v>
      </c>
      <c r="D6" s="12" t="s">
        <v>6</v>
      </c>
      <c r="E6" s="12" t="s">
        <v>7</v>
      </c>
      <c r="F6" s="14" t="s">
        <v>8</v>
      </c>
      <c r="G6" s="14" t="s">
        <v>9</v>
      </c>
      <c r="H6" s="15" t="s">
        <v>10</v>
      </c>
      <c r="I6" s="16" t="s">
        <v>11</v>
      </c>
    </row>
    <row r="7" spans="1:9">
      <c r="A7" s="17" t="s">
        <v>12</v>
      </c>
      <c r="B7" s="18" t="s">
        <v>13</v>
      </c>
      <c r="C7" s="19">
        <v>0</v>
      </c>
      <c r="D7" s="20" t="s">
        <v>14</v>
      </c>
      <c r="E7" s="18" t="s">
        <v>15</v>
      </c>
      <c r="F7" s="19" t="s">
        <v>16</v>
      </c>
      <c r="G7" s="19"/>
      <c r="H7" s="21" t="s">
        <v>17</v>
      </c>
      <c r="I7" s="22"/>
    </row>
    <row r="8" spans="1:9">
      <c r="A8" s="23" t="s">
        <v>18</v>
      </c>
      <c r="B8" s="24" t="s">
        <v>13</v>
      </c>
      <c r="C8" s="25">
        <v>12</v>
      </c>
      <c r="D8" s="26" t="s">
        <v>19</v>
      </c>
      <c r="E8" s="24" t="s">
        <v>20</v>
      </c>
      <c r="F8" s="25" t="s">
        <v>21</v>
      </c>
      <c r="G8" s="25"/>
      <c r="H8" s="27" t="s">
        <v>22</v>
      </c>
      <c r="I8" s="28" t="s">
        <v>23</v>
      </c>
    </row>
    <row r="9" spans="1:9">
      <c r="A9" s="29" t="s">
        <v>24</v>
      </c>
      <c r="B9" s="30" t="s">
        <v>13</v>
      </c>
      <c r="C9" s="31">
        <v>5</v>
      </c>
      <c r="D9" s="32" t="s">
        <v>25</v>
      </c>
      <c r="E9" s="30" t="s">
        <v>26</v>
      </c>
      <c r="F9" t="s">
        <v>27</v>
      </c>
      <c r="G9" s="33">
        <v>0.5</v>
      </c>
      <c r="H9" s="34" t="s">
        <v>28</v>
      </c>
      <c r="I9" s="35" t="s">
        <v>29</v>
      </c>
    </row>
    <row r="10" spans="1:9">
      <c r="A10" s="23" t="s">
        <v>30</v>
      </c>
      <c r="B10" s="24" t="s">
        <v>13</v>
      </c>
      <c r="C10" s="25">
        <v>45</v>
      </c>
      <c r="D10" s="26" t="s">
        <v>31</v>
      </c>
      <c r="E10" s="24" t="s">
        <v>32</v>
      </c>
      <c r="F10" s="25" t="s">
        <v>33</v>
      </c>
      <c r="G10" s="25" t="s">
        <v>34</v>
      </c>
      <c r="H10" s="27" t="s">
        <v>35</v>
      </c>
      <c r="I10" s="28" t="s">
        <v>36</v>
      </c>
    </row>
    <row r="11" spans="1:9">
      <c r="A11" s="23" t="s">
        <v>37</v>
      </c>
      <c r="B11" s="24" t="s">
        <v>38</v>
      </c>
      <c r="C11" s="25">
        <v>1</v>
      </c>
      <c r="D11" s="26" t="s">
        <v>39</v>
      </c>
      <c r="E11" s="24" t="s">
        <v>40</v>
      </c>
      <c r="F11" s="25" t="s">
        <v>41</v>
      </c>
      <c r="G11" s="25" t="s">
        <v>42</v>
      </c>
      <c r="H11" s="27" t="s">
        <v>43</v>
      </c>
      <c r="I11" s="28" t="s">
        <v>44</v>
      </c>
    </row>
    <row r="12" spans="1:9">
      <c r="A12" s="23" t="s">
        <v>45</v>
      </c>
      <c r="B12" s="24" t="s">
        <v>38</v>
      </c>
      <c r="C12" s="25">
        <v>0</v>
      </c>
      <c r="D12" s="26" t="s">
        <v>14</v>
      </c>
      <c r="E12" s="24" t="s">
        <v>46</v>
      </c>
      <c r="F12" s="25" t="s">
        <v>47</v>
      </c>
      <c r="G12" s="25" t="s">
        <v>48</v>
      </c>
      <c r="H12" s="27" t="s">
        <v>49</v>
      </c>
      <c r="I12" s="28" t="s">
        <v>50</v>
      </c>
    </row>
    <row r="13" spans="1:9">
      <c r="A13" s="23" t="s">
        <v>51</v>
      </c>
      <c r="B13" s="24" t="s">
        <v>38</v>
      </c>
      <c r="C13" s="25">
        <v>3</v>
      </c>
      <c r="D13" s="26" t="s">
        <v>52</v>
      </c>
      <c r="E13" s="24" t="s">
        <v>53</v>
      </c>
      <c r="F13" s="25" t="s">
        <v>54</v>
      </c>
      <c r="G13" s="25" t="s">
        <v>55</v>
      </c>
      <c r="H13" s="27" t="s">
        <v>56</v>
      </c>
      <c r="I13" s="28" t="s">
        <v>57</v>
      </c>
    </row>
    <row r="14" spans="1:9">
      <c r="A14" s="23" t="s">
        <v>58</v>
      </c>
      <c r="B14" s="24" t="s">
        <v>59</v>
      </c>
      <c r="C14" s="25">
        <v>6</v>
      </c>
      <c r="D14" s="26" t="s">
        <v>60</v>
      </c>
      <c r="E14" s="24" t="s">
        <v>61</v>
      </c>
      <c r="F14" s="25" t="s">
        <v>62</v>
      </c>
      <c r="G14" s="25" t="s">
        <v>55</v>
      </c>
      <c r="H14" s="27" t="s">
        <v>63</v>
      </c>
      <c r="I14" s="28" t="s">
        <v>64</v>
      </c>
    </row>
    <row r="15" spans="1:9">
      <c r="A15" s="23" t="s">
        <v>65</v>
      </c>
      <c r="B15" s="24" t="s">
        <v>66</v>
      </c>
      <c r="C15" s="25">
        <v>4</v>
      </c>
      <c r="D15" s="26" t="s">
        <v>67</v>
      </c>
      <c r="E15" s="24" t="s">
        <v>25</v>
      </c>
      <c r="F15" s="25" t="s">
        <v>68</v>
      </c>
      <c r="G15" s="25" t="s">
        <v>48</v>
      </c>
      <c r="H15" s="27" t="s">
        <v>69</v>
      </c>
      <c r="I15" s="28" t="s">
        <v>70</v>
      </c>
    </row>
    <row r="16" spans="1:9" ht="25">
      <c r="A16" s="23" t="s">
        <v>71</v>
      </c>
      <c r="B16" s="24" t="s">
        <v>59</v>
      </c>
      <c r="C16" s="25" t="s">
        <v>72</v>
      </c>
      <c r="D16" s="26" t="s">
        <v>73</v>
      </c>
      <c r="E16" s="24" t="s">
        <v>74</v>
      </c>
      <c r="F16" s="25" t="s">
        <v>75</v>
      </c>
      <c r="G16" s="25" t="s">
        <v>48</v>
      </c>
      <c r="H16" s="27" t="s">
        <v>76</v>
      </c>
      <c r="I16" s="28" t="s">
        <v>77</v>
      </c>
    </row>
    <row r="17" spans="1:9">
      <c r="A17" s="106" t="s">
        <v>78</v>
      </c>
      <c r="B17" s="24" t="s">
        <v>79</v>
      </c>
      <c r="C17" s="25">
        <v>0.3</v>
      </c>
      <c r="D17" s="26" t="s">
        <v>40</v>
      </c>
      <c r="E17" s="24" t="s">
        <v>53</v>
      </c>
      <c r="F17" s="25" t="s">
        <v>80</v>
      </c>
      <c r="G17" s="25" t="s">
        <v>216</v>
      </c>
      <c r="H17" s="27" t="s">
        <v>81</v>
      </c>
      <c r="I17" s="28" t="s">
        <v>221</v>
      </c>
    </row>
    <row r="18" spans="1:9">
      <c r="A18" s="106" t="s">
        <v>82</v>
      </c>
      <c r="B18" s="24" t="s">
        <v>79</v>
      </c>
      <c r="C18" s="36">
        <v>0</v>
      </c>
      <c r="D18" s="26" t="s">
        <v>83</v>
      </c>
      <c r="E18" s="24" t="s">
        <v>53</v>
      </c>
      <c r="F18" s="25" t="s">
        <v>84</v>
      </c>
      <c r="G18" s="25" t="s">
        <v>99</v>
      </c>
      <c r="H18" s="27" t="s">
        <v>85</v>
      </c>
      <c r="I18" s="28" t="s">
        <v>222</v>
      </c>
    </row>
    <row r="19" spans="1:9">
      <c r="A19" s="23" t="s">
        <v>86</v>
      </c>
      <c r="B19" s="24" t="s">
        <v>79</v>
      </c>
      <c r="C19" s="25" t="s">
        <v>87</v>
      </c>
      <c r="D19" s="26" t="s">
        <v>52</v>
      </c>
      <c r="E19" s="24" t="s">
        <v>25</v>
      </c>
      <c r="F19" s="25" t="s">
        <v>88</v>
      </c>
      <c r="G19" s="25" t="s">
        <v>55</v>
      </c>
      <c r="H19" s="27" t="s">
        <v>17</v>
      </c>
      <c r="I19" s="28" t="s">
        <v>89</v>
      </c>
    </row>
    <row r="20" spans="1:9" ht="37">
      <c r="A20" s="37" t="s">
        <v>90</v>
      </c>
      <c r="B20" s="38" t="s">
        <v>91</v>
      </c>
      <c r="C20" s="39">
        <v>4</v>
      </c>
      <c r="D20" s="40" t="s">
        <v>67</v>
      </c>
      <c r="E20" s="41" t="s">
        <v>25</v>
      </c>
      <c r="F20" s="42" t="s">
        <v>92</v>
      </c>
      <c r="G20" s="42" t="s">
        <v>93</v>
      </c>
      <c r="H20" s="43" t="s">
        <v>94</v>
      </c>
      <c r="I20" s="44" t="s">
        <v>95</v>
      </c>
    </row>
    <row r="21" spans="1:9">
      <c r="A21" s="23" t="s">
        <v>96</v>
      </c>
      <c r="B21" s="24" t="s">
        <v>91</v>
      </c>
      <c r="C21" s="45" t="s">
        <v>97</v>
      </c>
      <c r="D21" s="26" t="s">
        <v>98</v>
      </c>
      <c r="E21" s="24" t="s">
        <v>99</v>
      </c>
      <c r="F21" s="25" t="s">
        <v>100</v>
      </c>
      <c r="G21" s="25" t="s">
        <v>101</v>
      </c>
      <c r="H21" s="27" t="s">
        <v>49</v>
      </c>
      <c r="I21" s="28" t="s">
        <v>102</v>
      </c>
    </row>
    <row r="22" spans="1:9">
      <c r="A22" s="23" t="s">
        <v>103</v>
      </c>
      <c r="B22" s="24" t="s">
        <v>91</v>
      </c>
      <c r="C22" s="25">
        <v>0</v>
      </c>
      <c r="D22" s="26" t="s">
        <v>104</v>
      </c>
      <c r="E22" s="24" t="s">
        <v>105</v>
      </c>
      <c r="F22" s="25" t="s">
        <v>68</v>
      </c>
      <c r="G22" s="25" t="s">
        <v>48</v>
      </c>
      <c r="H22" s="27" t="s">
        <v>49</v>
      </c>
      <c r="I22" s="28" t="s">
        <v>106</v>
      </c>
    </row>
    <row r="23" spans="1:9" ht="25">
      <c r="A23" s="106" t="s">
        <v>107</v>
      </c>
      <c r="B23" s="24" t="s">
        <v>108</v>
      </c>
      <c r="C23" s="25">
        <v>16</v>
      </c>
      <c r="D23" s="26" t="s">
        <v>109</v>
      </c>
      <c r="E23" s="24" t="s">
        <v>110</v>
      </c>
      <c r="F23" s="25" t="s">
        <v>111</v>
      </c>
      <c r="G23" s="25" t="s">
        <v>112</v>
      </c>
      <c r="H23" s="27" t="s">
        <v>113</v>
      </c>
      <c r="I23" s="28" t="s">
        <v>114</v>
      </c>
    </row>
    <row r="24" spans="1:9">
      <c r="A24" s="23"/>
      <c r="B24" s="24"/>
      <c r="C24" s="25">
        <v>96.3</v>
      </c>
      <c r="D24" s="26"/>
      <c r="E24" s="24"/>
      <c r="F24" s="25"/>
      <c r="G24" s="25"/>
      <c r="H24" s="27"/>
      <c r="I24" s="28"/>
    </row>
    <row r="25" spans="1:9">
      <c r="A25" s="23" t="s">
        <v>115</v>
      </c>
      <c r="B25" s="24"/>
      <c r="C25" s="46">
        <v>96</v>
      </c>
      <c r="D25" s="26"/>
      <c r="E25" s="25"/>
      <c r="F25" s="25"/>
      <c r="G25" s="25"/>
      <c r="H25" s="27"/>
      <c r="I25" s="28"/>
    </row>
    <row r="26" spans="1:9">
      <c r="A26" s="47" t="s">
        <v>116</v>
      </c>
      <c r="B26" s="48"/>
      <c r="C26" s="49"/>
      <c r="D26" s="50"/>
      <c r="E26" s="48"/>
      <c r="F26" s="51"/>
      <c r="G26" s="51"/>
      <c r="H26" s="52"/>
      <c r="I26" s="53"/>
    </row>
    <row r="27" spans="1:9">
      <c r="A27" s="23" t="s">
        <v>117</v>
      </c>
      <c r="B27" s="24" t="s">
        <v>66</v>
      </c>
      <c r="C27" s="108">
        <v>35</v>
      </c>
      <c r="D27" s="26" t="s">
        <v>118</v>
      </c>
      <c r="E27" s="24" t="s">
        <v>119</v>
      </c>
      <c r="F27" s="25" t="s">
        <v>68</v>
      </c>
      <c r="G27" s="25"/>
      <c r="H27" s="27" t="s">
        <v>120</v>
      </c>
      <c r="I27" s="28" t="s">
        <v>121</v>
      </c>
    </row>
    <row r="28" spans="1:9">
      <c r="A28" s="23" t="s">
        <v>122</v>
      </c>
      <c r="B28" s="24" t="s">
        <v>91</v>
      </c>
      <c r="C28" s="25">
        <v>12</v>
      </c>
      <c r="D28" s="26" t="s">
        <v>48</v>
      </c>
      <c r="E28" s="24" t="s">
        <v>123</v>
      </c>
      <c r="F28" s="25" t="s">
        <v>75</v>
      </c>
      <c r="G28" s="25"/>
      <c r="H28" s="27" t="s">
        <v>124</v>
      </c>
      <c r="I28" s="28" t="s">
        <v>125</v>
      </c>
    </row>
    <row r="29" spans="1:9">
      <c r="A29" s="54" t="s">
        <v>126</v>
      </c>
      <c r="B29" s="24"/>
      <c r="C29" s="46">
        <f>SUM(C27:C28)</f>
        <v>47</v>
      </c>
      <c r="D29" s="26"/>
      <c r="E29" s="24"/>
      <c r="F29" s="25"/>
      <c r="G29" s="25"/>
      <c r="H29" s="27"/>
      <c r="I29" s="28"/>
    </row>
    <row r="30" spans="1:9" ht="20" customHeight="1">
      <c r="A30" s="55" t="s">
        <v>127</v>
      </c>
      <c r="B30" s="56"/>
      <c r="C30" s="57">
        <v>143</v>
      </c>
      <c r="D30" s="58"/>
      <c r="E30" s="56"/>
      <c r="F30" s="59"/>
      <c r="G30" s="59"/>
      <c r="H30" s="60"/>
      <c r="I30" s="61"/>
    </row>
    <row r="31" spans="1:9">
      <c r="A31" s="62"/>
      <c r="B31" s="63"/>
      <c r="C31" s="64"/>
      <c r="D31" s="65"/>
      <c r="E31" s="66"/>
      <c r="F31" s="66"/>
      <c r="G31" s="66"/>
      <c r="H31" s="67"/>
      <c r="I31" s="68"/>
    </row>
    <row r="32" spans="1:9">
      <c r="A32" s="69" t="s">
        <v>128</v>
      </c>
      <c r="B32" s="70"/>
      <c r="C32" s="71"/>
      <c r="D32" s="72"/>
      <c r="E32" s="73"/>
      <c r="F32" s="73"/>
      <c r="G32" s="73"/>
      <c r="H32" s="74"/>
      <c r="I32" s="75"/>
    </row>
    <row r="33" spans="1:9">
      <c r="A33" s="23" t="s">
        <v>129</v>
      </c>
      <c r="B33" s="24" t="s">
        <v>79</v>
      </c>
      <c r="C33" s="25">
        <v>42</v>
      </c>
      <c r="D33" s="26" t="s">
        <v>130</v>
      </c>
      <c r="E33" s="24" t="s">
        <v>131</v>
      </c>
      <c r="F33" s="25" t="s">
        <v>132</v>
      </c>
      <c r="G33" s="25"/>
      <c r="H33" s="27" t="s">
        <v>133</v>
      </c>
      <c r="I33" s="28" t="s">
        <v>218</v>
      </c>
    </row>
    <row r="34" spans="1:9">
      <c r="A34" s="106" t="s">
        <v>134</v>
      </c>
      <c r="B34" s="24" t="s">
        <v>79</v>
      </c>
      <c r="C34" s="25">
        <v>5</v>
      </c>
      <c r="D34" s="26" t="s">
        <v>130</v>
      </c>
      <c r="E34" s="24" t="s">
        <v>131</v>
      </c>
      <c r="F34" s="25"/>
      <c r="G34" s="25"/>
      <c r="H34" s="27" t="s">
        <v>220</v>
      </c>
      <c r="I34" s="28" t="s">
        <v>219</v>
      </c>
    </row>
    <row r="35" spans="1:9">
      <c r="A35" s="106" t="s">
        <v>135</v>
      </c>
      <c r="B35" s="24" t="s">
        <v>79</v>
      </c>
      <c r="C35" s="25">
        <v>9</v>
      </c>
      <c r="D35" s="26" t="s">
        <v>130</v>
      </c>
      <c r="E35" s="24" t="s">
        <v>131</v>
      </c>
      <c r="F35" s="25"/>
      <c r="G35" s="25"/>
      <c r="H35" s="27" t="s">
        <v>136</v>
      </c>
      <c r="I35" s="28" t="s">
        <v>137</v>
      </c>
    </row>
    <row r="36" spans="1:9">
      <c r="A36" s="106" t="s">
        <v>138</v>
      </c>
      <c r="B36" s="24" t="s">
        <v>59</v>
      </c>
      <c r="C36" s="25">
        <v>15</v>
      </c>
      <c r="D36" s="26" t="s">
        <v>139</v>
      </c>
      <c r="E36" s="24" t="s">
        <v>140</v>
      </c>
      <c r="F36" s="25"/>
      <c r="G36" s="25"/>
      <c r="H36" s="27" t="s">
        <v>141</v>
      </c>
      <c r="I36" s="28" t="s">
        <v>142</v>
      </c>
    </row>
    <row r="37" spans="1:9">
      <c r="A37" s="106" t="s">
        <v>143</v>
      </c>
      <c r="B37" s="24" t="s">
        <v>59</v>
      </c>
      <c r="C37" s="25">
        <v>0</v>
      </c>
      <c r="D37" s="26" t="s">
        <v>139</v>
      </c>
      <c r="E37" s="24" t="s">
        <v>25</v>
      </c>
      <c r="F37" s="25" t="s">
        <v>68</v>
      </c>
      <c r="G37" s="25"/>
      <c r="H37" s="27" t="s">
        <v>144</v>
      </c>
      <c r="I37" s="28" t="s">
        <v>145</v>
      </c>
    </row>
    <row r="38" spans="1:9">
      <c r="A38" s="106" t="s">
        <v>146</v>
      </c>
      <c r="B38" s="24" t="s">
        <v>38</v>
      </c>
      <c r="C38" s="25">
        <v>8</v>
      </c>
      <c r="D38" s="26" t="s">
        <v>139</v>
      </c>
      <c r="E38" s="24" t="s">
        <v>140</v>
      </c>
      <c r="F38" s="25"/>
      <c r="G38" s="25"/>
      <c r="H38" s="27" t="s">
        <v>147</v>
      </c>
      <c r="I38" s="28" t="s">
        <v>148</v>
      </c>
    </row>
    <row r="39" spans="1:9">
      <c r="A39" s="106" t="s">
        <v>149</v>
      </c>
      <c r="B39" s="24" t="s">
        <v>38</v>
      </c>
      <c r="C39" s="25">
        <v>12</v>
      </c>
      <c r="D39" s="26" t="s">
        <v>139</v>
      </c>
      <c r="E39" s="24" t="s">
        <v>140</v>
      </c>
      <c r="F39" s="25"/>
      <c r="G39" s="25"/>
      <c r="H39" s="27" t="s">
        <v>150</v>
      </c>
      <c r="I39" s="28" t="s">
        <v>151</v>
      </c>
    </row>
    <row r="40" spans="1:9" ht="25">
      <c r="A40" s="106" t="s">
        <v>152</v>
      </c>
      <c r="B40" s="24" t="s">
        <v>38</v>
      </c>
      <c r="C40" s="25" t="s">
        <v>153</v>
      </c>
      <c r="D40" s="26" t="s">
        <v>139</v>
      </c>
      <c r="E40" s="24" t="s">
        <v>26</v>
      </c>
      <c r="F40" s="25"/>
      <c r="G40" s="25"/>
      <c r="H40" s="27" t="s">
        <v>154</v>
      </c>
      <c r="I40" s="28" t="s">
        <v>155</v>
      </c>
    </row>
    <row r="41" spans="1:9">
      <c r="A41" s="106" t="s">
        <v>156</v>
      </c>
      <c r="B41" s="24" t="s">
        <v>91</v>
      </c>
      <c r="C41" s="25">
        <v>10</v>
      </c>
      <c r="D41" s="26" t="s">
        <v>157</v>
      </c>
      <c r="E41" s="24" t="s">
        <v>123</v>
      </c>
      <c r="F41" s="25" t="s">
        <v>111</v>
      </c>
      <c r="G41" s="25"/>
      <c r="H41" s="27" t="s">
        <v>158</v>
      </c>
      <c r="I41" s="28" t="s">
        <v>159</v>
      </c>
    </row>
    <row r="42" spans="1:9">
      <c r="A42" s="106" t="s">
        <v>160</v>
      </c>
      <c r="B42" s="24" t="s">
        <v>91</v>
      </c>
      <c r="C42" s="25">
        <v>4</v>
      </c>
      <c r="D42" s="26" t="s">
        <v>161</v>
      </c>
      <c r="E42" s="24" t="s">
        <v>162</v>
      </c>
      <c r="F42" s="25"/>
      <c r="G42" s="25"/>
      <c r="H42" s="27" t="s">
        <v>163</v>
      </c>
      <c r="I42" s="28" t="s">
        <v>164</v>
      </c>
    </row>
    <row r="43" spans="1:9">
      <c r="A43" s="106" t="s">
        <v>165</v>
      </c>
      <c r="B43" s="24" t="s">
        <v>91</v>
      </c>
      <c r="C43" s="25">
        <v>13</v>
      </c>
      <c r="D43" s="26" t="s">
        <v>139</v>
      </c>
      <c r="E43" s="24" t="s">
        <v>105</v>
      </c>
      <c r="F43" s="25"/>
      <c r="G43" s="25"/>
      <c r="H43" s="27" t="s">
        <v>166</v>
      </c>
      <c r="I43" s="28" t="s">
        <v>167</v>
      </c>
    </row>
    <row r="44" spans="1:9">
      <c r="A44" s="106" t="s">
        <v>168</v>
      </c>
      <c r="B44" s="24" t="s">
        <v>13</v>
      </c>
      <c r="C44" s="25">
        <v>8</v>
      </c>
      <c r="D44" s="26" t="s">
        <v>169</v>
      </c>
      <c r="E44" s="24" t="s">
        <v>105</v>
      </c>
      <c r="F44" s="25"/>
      <c r="G44" s="25"/>
      <c r="H44" s="27" t="s">
        <v>170</v>
      </c>
      <c r="I44" s="28" t="s">
        <v>171</v>
      </c>
    </row>
    <row r="45" spans="1:9">
      <c r="A45" s="106" t="s">
        <v>172</v>
      </c>
      <c r="B45" s="24" t="s">
        <v>108</v>
      </c>
      <c r="C45" s="25">
        <v>18</v>
      </c>
      <c r="D45" s="26" t="s">
        <v>173</v>
      </c>
      <c r="E45" s="24" t="s">
        <v>174</v>
      </c>
      <c r="F45" s="25"/>
      <c r="G45" s="25"/>
      <c r="H45" s="27"/>
      <c r="I45" s="28" t="s">
        <v>175</v>
      </c>
    </row>
    <row r="46" spans="1:9">
      <c r="A46" s="106" t="s">
        <v>176</v>
      </c>
      <c r="B46" s="24" t="s">
        <v>108</v>
      </c>
      <c r="C46" s="25">
        <v>26</v>
      </c>
      <c r="D46" s="26" t="s">
        <v>169</v>
      </c>
      <c r="E46" s="24" t="s">
        <v>177</v>
      </c>
      <c r="F46" s="25"/>
      <c r="G46" s="25"/>
      <c r="H46" s="27"/>
      <c r="I46" s="28" t="s">
        <v>178</v>
      </c>
    </row>
    <row r="47" spans="1:9">
      <c r="A47" s="106" t="s">
        <v>179</v>
      </c>
      <c r="B47" s="24" t="s">
        <v>108</v>
      </c>
      <c r="C47" s="25">
        <v>9</v>
      </c>
      <c r="D47" s="26" t="s">
        <v>180</v>
      </c>
      <c r="E47" s="24" t="s">
        <v>181</v>
      </c>
      <c r="F47" s="25"/>
      <c r="G47" s="25"/>
      <c r="H47" s="27" t="s">
        <v>182</v>
      </c>
      <c r="I47" s="28" t="s">
        <v>183</v>
      </c>
    </row>
    <row r="48" spans="1:9">
      <c r="A48" s="54" t="s">
        <v>184</v>
      </c>
      <c r="B48" s="24"/>
      <c r="C48" s="46">
        <f>SUM(C33:C47)</f>
        <v>179</v>
      </c>
      <c r="D48" s="26"/>
      <c r="E48" s="24"/>
      <c r="F48" s="25"/>
      <c r="G48" s="25"/>
      <c r="H48" s="27"/>
      <c r="I48" s="28"/>
    </row>
    <row r="49" spans="1:9" ht="20" customHeight="1">
      <c r="A49" s="76" t="s">
        <v>185</v>
      </c>
      <c r="B49" s="24"/>
      <c r="C49" s="46">
        <f>SUM(C48,C30)</f>
        <v>322</v>
      </c>
      <c r="D49" s="77"/>
      <c r="E49" s="24"/>
      <c r="F49" s="25"/>
      <c r="G49" s="25"/>
      <c r="H49" s="27"/>
      <c r="I49" s="28"/>
    </row>
    <row r="50" spans="1:9" ht="20" customHeight="1">
      <c r="A50" s="76"/>
      <c r="B50" s="24"/>
      <c r="C50" s="46"/>
      <c r="D50" s="77"/>
      <c r="E50" s="24"/>
      <c r="F50" s="25"/>
      <c r="G50" s="25"/>
      <c r="H50" s="27"/>
      <c r="I50" s="28"/>
    </row>
    <row r="51" spans="1:9" ht="30">
      <c r="A51" s="78" t="s">
        <v>186</v>
      </c>
      <c r="B51" s="79"/>
      <c r="C51" s="80"/>
      <c r="D51" s="81"/>
      <c r="E51" s="79"/>
      <c r="F51" s="82"/>
      <c r="G51" s="82"/>
      <c r="H51" s="83"/>
      <c r="I51" s="84"/>
    </row>
    <row r="52" spans="1:9">
      <c r="A52" s="85" t="s">
        <v>187</v>
      </c>
      <c r="B52" s="86" t="s">
        <v>38</v>
      </c>
      <c r="C52" s="87"/>
      <c r="D52" s="88" t="s">
        <v>188</v>
      </c>
      <c r="E52" s="86"/>
      <c r="F52" s="89"/>
      <c r="G52" s="89"/>
      <c r="H52" s="90" t="s">
        <v>189</v>
      </c>
      <c r="I52" s="91" t="s">
        <v>217</v>
      </c>
    </row>
    <row r="53" spans="1:9">
      <c r="A53" s="109" t="s">
        <v>190</v>
      </c>
      <c r="B53" s="18" t="s">
        <v>91</v>
      </c>
      <c r="C53" s="31" t="s">
        <v>153</v>
      </c>
      <c r="D53" s="20"/>
      <c r="E53" s="18" t="s">
        <v>191</v>
      </c>
      <c r="F53" s="19" t="s">
        <v>192</v>
      </c>
      <c r="G53" s="19"/>
      <c r="H53" s="21" t="s">
        <v>193</v>
      </c>
      <c r="I53" s="22" t="s">
        <v>194</v>
      </c>
    </row>
    <row r="54" spans="1:9">
      <c r="A54" s="23" t="s">
        <v>195</v>
      </c>
      <c r="B54" s="24" t="s">
        <v>79</v>
      </c>
      <c r="C54" s="25">
        <v>6</v>
      </c>
      <c r="D54" s="26"/>
      <c r="E54" s="24"/>
      <c r="F54" s="25"/>
      <c r="G54" s="25"/>
      <c r="H54" s="27" t="s">
        <v>196</v>
      </c>
      <c r="I54" s="28" t="s">
        <v>197</v>
      </c>
    </row>
    <row r="55" spans="1:9">
      <c r="A55" s="23" t="s">
        <v>198</v>
      </c>
      <c r="B55" s="24" t="s">
        <v>91</v>
      </c>
      <c r="C55" s="25">
        <v>100</v>
      </c>
      <c r="D55" s="26"/>
      <c r="E55" s="24" t="s">
        <v>199</v>
      </c>
      <c r="F55" s="25"/>
      <c r="G55" s="25"/>
      <c r="H55" s="27" t="s">
        <v>200</v>
      </c>
      <c r="I55" s="28" t="s">
        <v>201</v>
      </c>
    </row>
    <row r="56" spans="1:9">
      <c r="A56" s="23" t="s">
        <v>202</v>
      </c>
      <c r="B56" s="24" t="s">
        <v>91</v>
      </c>
      <c r="C56" s="25">
        <v>5</v>
      </c>
      <c r="D56" s="26"/>
      <c r="E56" s="24"/>
      <c r="F56" s="25"/>
      <c r="G56" s="25"/>
      <c r="H56" s="27" t="s">
        <v>203</v>
      </c>
      <c r="I56" s="28" t="s">
        <v>204</v>
      </c>
    </row>
    <row r="57" spans="1:9">
      <c r="A57" s="23" t="s">
        <v>205</v>
      </c>
      <c r="B57" s="24" t="s">
        <v>79</v>
      </c>
      <c r="C57" s="25">
        <v>0</v>
      </c>
      <c r="D57" s="26"/>
      <c r="E57" s="24" t="s">
        <v>206</v>
      </c>
      <c r="F57" s="25" t="s">
        <v>207</v>
      </c>
      <c r="G57" s="25"/>
      <c r="H57" s="27" t="s">
        <v>208</v>
      </c>
      <c r="I57" s="28" t="s">
        <v>209</v>
      </c>
    </row>
    <row r="58" spans="1:9">
      <c r="A58" s="92" t="s">
        <v>210</v>
      </c>
      <c r="B58" s="18"/>
      <c r="C58" s="5">
        <f>SUM(C54:C57)</f>
        <v>111</v>
      </c>
      <c r="D58" s="20"/>
      <c r="E58" s="18"/>
      <c r="F58" s="19"/>
      <c r="G58" s="19"/>
      <c r="H58" s="21"/>
      <c r="I58" s="22"/>
    </row>
    <row r="59" spans="1:9">
      <c r="A59" s="93" t="s">
        <v>211</v>
      </c>
      <c r="B59" s="24"/>
      <c r="C59" s="94" t="s">
        <v>212</v>
      </c>
      <c r="D59" s="77"/>
      <c r="E59" s="24"/>
      <c r="F59" s="25"/>
      <c r="G59" s="25"/>
      <c r="H59" s="27"/>
      <c r="I59" s="28"/>
    </row>
    <row r="60" spans="1:9">
      <c r="A60" s="95" t="s">
        <v>213</v>
      </c>
      <c r="B60" s="96"/>
      <c r="C60" s="97"/>
      <c r="D60" s="77"/>
      <c r="E60" s="98"/>
      <c r="F60" s="96"/>
      <c r="G60" s="96"/>
      <c r="H60" s="99"/>
      <c r="I60" s="28" t="s">
        <v>214</v>
      </c>
    </row>
    <row r="61" spans="1:9" ht="16" thickBot="1">
      <c r="A61" s="100"/>
      <c r="B61" s="101"/>
      <c r="C61" s="101"/>
      <c r="D61" s="102"/>
      <c r="E61" s="103"/>
      <c r="F61" s="101"/>
      <c r="G61" s="101"/>
      <c r="H61" s="104"/>
      <c r="I61" s="105"/>
    </row>
  </sheetData>
  <pageMargins left="0.70000000000000007" right="0.70000000000000007" top="0.75000000000000011" bottom="0.75000000000000011" header="0.51" footer="0.51"/>
  <headerFooter>
    <oddHeader>&amp;CC&amp;W Employment Land Supply (Strategic)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(4)</vt:lpstr>
    </vt:vector>
  </TitlesOfParts>
  <Company>UWE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Blincoe</dc:creator>
  <cp:lastModifiedBy>William Blincoe</cp:lastModifiedBy>
  <dcterms:created xsi:type="dcterms:W3CDTF">2023-03-03T13:02:00Z</dcterms:created>
  <dcterms:modified xsi:type="dcterms:W3CDTF">2023-03-06T10:44:14Z</dcterms:modified>
</cp:coreProperties>
</file>